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Zapytanie ofertowe 2015r.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<sst xmlns="http://schemas.openxmlformats.org/spreadsheetml/2006/main" count="67" uniqueCount="63">
  <si>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L.p.</t>
  </si>
  <si>
    <t>Nazwa</t>
  </si>
  <si>
    <t>Ilość</t>
  </si>
  <si>
    <t>sprężone powietrze min. 400ml</t>
  </si>
  <si>
    <t>pianka do czyszczenia plastiku min. 400ml</t>
  </si>
  <si>
    <t>dysk twardy S-ATA (pojemność 2TB, interfejs SATA III, bufor pamięci 64MB, NCQ - tak, zasilanie SATA, dysk przeznaczona do ciągłej pracy 24 godz. na dobę)</t>
  </si>
  <si>
    <t>płyty DVD-R 16x, pojemność 4,7GB, szpindel 100szt.</t>
  </si>
  <si>
    <t>płyty CD-R, pojemność 700MB/80min, szpindel 100szt.</t>
  </si>
  <si>
    <t>podkładka pod mysz z materiału</t>
  </si>
  <si>
    <t>klawiatura usb (klawisze numeryczne, układ klawiszy standardowy, kolor czarny, przewód min. 1,4m, krótki skok klawisza)</t>
  </si>
  <si>
    <t>mysz optyczna usb (rozdzielczość 1000, liczba przycisków 3, kolor czarny)</t>
  </si>
  <si>
    <t>kabel sieciowy - 305m UTP 5e wewnętrzny (przewodnik: żyły miedziano-aluminiowe jednodrutowe o średnicy min. 0,51mm, oznakowanie odcinków metrowych na kablu)</t>
  </si>
  <si>
    <t>wtyk RJ-45 UTP kat. 5e 100szt.</t>
  </si>
  <si>
    <t>switch ethernet 8 portów (8x1000Mbps, zasilanie 5 V/1 A, bufor pamięci 128 KB, standardy sieciowe: IEEE 802.3, IEEE 802.3u, IEEE 802.3ab, IEEE 802.3x, IEEE 802.3az)</t>
  </si>
  <si>
    <t>switch ethernet 5 portów (5x1000Mbps, zasilanie 5 V/1 A, bufor pamięci 128 KB, standardy sieciowe: IEEE 802.3 10BASE-T Ethernet (twisted-pair copper), IEEE 802.3u 100BASE-TX Fast Ethernet (twisted-pair copper), IEEE 802.3ab 1000BASE-T Gigabit Ethernet (twistedpair copper), ANSI/IEEE 802.3 NWay auto-negotiation, IEEE 802.3x Flow Control, przepustowość: 10 Gbps)</t>
  </si>
  <si>
    <t>głośniki 2.0 (zasilanie z USB, moc głośnika satelitarnego RMS min. 3W, regulacja głośności, górna częstotliwość 20 kHz, dolna częstotliwość 100 Hz)</t>
  </si>
  <si>
    <t>pisak do płyt CD/DVD</t>
  </si>
  <si>
    <t>koperta z oknem na płyty CD/DVD - 100szt.</t>
  </si>
  <si>
    <t>kabel USB 2.0 - 3,0m</t>
  </si>
  <si>
    <t>kabel przedłużacz USB 3.x - 3,0m</t>
  </si>
  <si>
    <t>łącznik RJ45-RJ45 UTP kat. 5e do panela</t>
  </si>
  <si>
    <t>adapter VGA - DVI (DVI żeński - VGA męski)</t>
  </si>
  <si>
    <t>adapter HDMI - DVI (HDMI żeński -&gt; DVI męski, pozłacane końcówki)</t>
  </si>
  <si>
    <t>kość pamięci DDR3 8GB 1600MHz</t>
  </si>
  <si>
    <t>kość pamięci DDR3 4GB 1600MHz</t>
  </si>
  <si>
    <t>listwa zasilająca/przeciwprzepięciowa (7 gniazd, dł. kabla 3m, kolor czarny)</t>
  </si>
  <si>
    <t>listwa zasilająca/przeciwprzepięciowa (8 gniazd, dł. kabla 3m, kolor czarny)</t>
  </si>
  <si>
    <t>zasilacz komputerowy ATX (moc maksymalna 500W, wtyk MOLEX 3szt., wtyk S-ATA 2szt., wtyk PCI-E 1szt., wtyk ATX 12V 1 szt.)</t>
  </si>
  <si>
    <t>bateria alkaliczna AA 6 szt. (napięcie 1,5 V, do urządzeń o dużym poborze energii)</t>
  </si>
  <si>
    <t>bateria alkaliczna AAA 4 szt. (napięcie 1,5 V, do urządzeń o dużym poborze energii)</t>
  </si>
  <si>
    <t>kabel zasilający podwójny (na 2 zasilacze),  dł. min. 2m</t>
  </si>
  <si>
    <t>bateria pastylkowa do płyty głównej 5szt.</t>
  </si>
  <si>
    <t>nagrywarka DVD wewnętrzna (interfejs S-ATA, zapis DVD-R 24x, możliwość pracy w pionie - tak, napęd - Dual Layer)</t>
  </si>
  <si>
    <t>opaski zaciskowe do kabli 100szt., dł. 20cm</t>
  </si>
  <si>
    <t>przełącznik KVM USB 2 porty (Ilość wejść 1 szt., Ilość wyjść 2 szt., kable w komplecie, Rodzaje wejść Port HD-15F, 2 porty USB A, Rodzaje wyjść 2 porty HD-15M, 2 porty USB A)</t>
  </si>
  <si>
    <t>karta graficzna (złącze PCI-Express 2.0 x 16, Low Profile, chłodzenie pasywne, 1024MB DDR3/64bit, szerokość magistrali pamięci: 64bit, wyjścia: D-Sub, DVI, HDMI)</t>
  </si>
  <si>
    <t>karta graficzna (złącze PCI-Express 2.0 x 16, Low Profile, chłodzenie pasywne, 1024MB DDR3/64bit, procesory strumieniowe - 384, technologia wykonania: 28 nm, wyjścia: D-Sub, DVI, HDMI)</t>
  </si>
  <si>
    <t>adapter dwukierunkowy SATA - IDE/IDE - SATA (SATA męski -&gt; IDE żeński)</t>
  </si>
  <si>
    <t>kabel HDMI do monitora (dł. 3m, HDMI męski - HDMI męski)</t>
  </si>
  <si>
    <t>obcinacz żył-kabli</t>
  </si>
  <si>
    <t>ściągacz izolacji</t>
  </si>
  <si>
    <t>tester kabli UTP/FTP</t>
  </si>
  <si>
    <t>tester płyt głównych na PCI (przeznaczony do każdego gniazda PCI płyty głównej, wskazuje status wszystkich interfejsów i portów, kody błędów wyświetlane na wyświetlaczu LED, obsługiwane wersje BIOS: PHOENIX v.4.01 ... 6.0; AMI v.6.24; AWARD v.4.5, obsługiwana wersja magistrali PCI: 3,3V 32/64 bit)</t>
  </si>
  <si>
    <t>zaciskarka 4p6p8p</t>
  </si>
  <si>
    <t>drukarka kolorowa laserowa A4 (duplex, wydajność nie mniej niż 20000 str/mies, interfejs USB 2.0, interfejs Ethernet, praca w sieci, rozdzielczość wydruku mono 600x600 dpi, rozdzielczość wydruku kolor 600x600 dpi, maks. prędkość druku mono 20 (str/min), maks. prędkość druku kolor 20 (str/min), zainstalowana pamięć min. 128 MB, min. gramatura nośnika 60 g/m2, maks. gramatura nośnika 176 g/m2)</t>
  </si>
  <si>
    <t>komputer stacjonarny (pamięć RAM min. 4GB, dysk twardy min. 500MB, procesor dwa rdzenie, procesor wątków 4, ilość zajętych banków - 1, moc zasilacza min. 400W, gniazda USB (Front/Tył/Ogółem) - 2/6/8 szt., USB 3.0 (Front/Tył/Ogółem) - 0/2/2 szt., napęd DVD, mysz USB, klawiatura USB)</t>
  </si>
  <si>
    <t>system operacyjny MS Win Pro 8.1 x64 Polish 1pk DVD OEM</t>
  </si>
  <si>
    <t>pakiet biurowy Office dla Małych Firm x64 PL</t>
  </si>
  <si>
    <t>zasilacz UPS (wolnostojący, czas przełączania - 4ms, ilość gniazd wyjściowych min. 2, kształt przebiegu sinus - sinusoida przybliżona, moc skuteczna min. 360W, moc pozorna min. 650 VA, sygnalizacja pracy - dźwiękowa , wyświetlacz LCD, zabezpieczenia - przepięciowe, przeciążeniowe, autotest, automatyczny bezpiecznik, ochrona przed całkowitym rozładowaniem akumulatora, filtr przeciwzakłoceniowy. RFI/EMI tłumik warystorowy)</t>
  </si>
  <si>
    <t>HUB USB 2.0 (min. 4 porty, wykonanie z aluminium, kolor czarno-srebrny, obudowa prostokątna)</t>
  </si>
  <si>
    <t>HUB USB 3.0 (min. 4 porty, wykonanie z aluminium, kolor czarny, obudowa prostokątna, zintegrowany przewód o dł. min 0,5 m)</t>
  </si>
  <si>
    <t>czytnik kart flash, wewnętrzny (interfejs USB 3.0, odczytywane standardy kart: - CFI,CFII - Extreme CF,Extreme III CF - xD - Microdrive - SD,SDHC,Mini-SD,Micro SD/T-Flash - MMC - RS-MMC - MS,MS Pro - MS Duo,MS Pro Duo - Magic Gate)</t>
  </si>
  <si>
    <t>SUMA:</t>
  </si>
  <si>
    <t>Jeden zestaw komputerowy z oprogramowaniem:</t>
  </si>
  <si>
    <t>Łącznie za komputery:</t>
  </si>
  <si>
    <t>Akcesoria komputerowe:</t>
  </si>
  <si>
    <t>Oferowany produkt (nazwa producenta, model itp.)</t>
  </si>
  <si>
    <t>Kwota NETTO jednostkowa</t>
  </si>
  <si>
    <t>Kwota BRUTTO całościowa (ilość x cena jednostkowa netto + VAT)</t>
  </si>
  <si>
    <t>ŁĄCZNIE BRUTTO</t>
  </si>
  <si>
    <t>ŁĄCZNIE NETTO</t>
  </si>
  <si>
    <t>brutto</t>
  </si>
  <si>
    <t>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</si>
</sst>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vertical="center"/>
    </xf>
    <xf numFmtId="0" fontId="2" fillId="0" borderId="0" xfId="0" applyFont="1" applyAlignment="1">
      <alignment/>
    </xf>
    <xf numFmtId="164" fontId="0" fillId="0" borderId="10" xfId="52" applyNumberFormat="1" applyBorder="1" applyAlignment="1">
      <alignment vertical="center"/>
      <protection/>
    </xf>
    <xf numFmtId="164" fontId="0" fillId="0" borderId="10" xfId="52" applyNumberFormat="1" applyFont="1" applyBorder="1" applyAlignment="1">
      <alignment vertical="center"/>
      <protection/>
    </xf>
    <xf numFmtId="0" fontId="0" fillId="0" borderId="10" xfId="52" applyBorder="1" applyAlignment="1">
      <alignment horizontal="center" vertical="center"/>
      <protection/>
    </xf>
    <xf numFmtId="164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2.00390625" style="0" customWidth="1"/>
    <col min="2" max="2" width="4.421875" style="18" bestFit="1" customWidth="1"/>
    <col min="3" max="3" width="69.7109375" style="0" customWidth="1"/>
    <col min="4" max="4" width="10.28125" style="5" bestFit="1" customWidth="1"/>
    <col min="5" max="5" width="15.57421875" style="0" bestFit="1" customWidth="1"/>
    <col min="6" max="6" width="18.421875" style="0" bestFit="1" customWidth="1"/>
    <col min="7" max="7" width="56.57421875" style="0" customWidth="1"/>
  </cols>
  <sheetData>
    <row r="2" spans="2:7" ht="51">
      <c r="B2" s="1" t="s">
        <v>0</v>
      </c>
      <c r="C2" s="1" t="s">
        <v>1</v>
      </c>
      <c r="D2" s="1" t="s">
        <v>2</v>
      </c>
      <c r="E2" s="2" t="s">
        <v>57</v>
      </c>
      <c r="F2" s="2" t="s">
        <v>58</v>
      </c>
      <c r="G2" s="21" t="s">
        <v>56</v>
      </c>
    </row>
    <row r="3" spans="2:8" ht="12.75">
      <c r="B3" s="3">
        <v>1</v>
      </c>
      <c r="C3" s="4" t="s">
        <v>3</v>
      </c>
      <c r="D3" s="28">
        <v>4</v>
      </c>
      <c r="E3" s="26"/>
      <c r="F3" s="26"/>
      <c r="G3" s="30"/>
      <c r="H3" s="5"/>
    </row>
    <row r="4" spans="2:8" ht="12.75">
      <c r="B4" s="3">
        <f>B3+1</f>
        <v>2</v>
      </c>
      <c r="C4" s="4" t="s">
        <v>4</v>
      </c>
      <c r="D4" s="28">
        <v>2</v>
      </c>
      <c r="E4" s="26"/>
      <c r="F4" s="26"/>
      <c r="G4" s="30"/>
      <c r="H4" s="5"/>
    </row>
    <row r="5" spans="2:8" ht="38.25">
      <c r="B5" s="3">
        <f>B4+1</f>
        <v>3</v>
      </c>
      <c r="C5" s="4" t="s">
        <v>5</v>
      </c>
      <c r="D5" s="28">
        <v>2</v>
      </c>
      <c r="E5" s="26"/>
      <c r="F5" s="26"/>
      <c r="G5" s="30"/>
      <c r="H5" s="5"/>
    </row>
    <row r="6" spans="2:8" ht="12.75">
      <c r="B6" s="3">
        <f>B5+1</f>
        <v>4</v>
      </c>
      <c r="C6" s="4" t="s">
        <v>6</v>
      </c>
      <c r="D6" s="28">
        <v>4</v>
      </c>
      <c r="E6" s="26"/>
      <c r="F6" s="26"/>
      <c r="G6" s="30"/>
      <c r="H6" s="5"/>
    </row>
    <row r="7" spans="2:8" ht="12.75">
      <c r="B7" s="3">
        <f aca="true" t="shared" si="0" ref="B7:B48">B6+1</f>
        <v>5</v>
      </c>
      <c r="C7" s="6" t="s">
        <v>7</v>
      </c>
      <c r="D7" s="28">
        <v>1</v>
      </c>
      <c r="E7" s="26"/>
      <c r="F7" s="26"/>
      <c r="G7" s="30"/>
      <c r="H7" s="5"/>
    </row>
    <row r="8" spans="2:8" ht="12.75">
      <c r="B8" s="3">
        <f t="shared" si="0"/>
        <v>6</v>
      </c>
      <c r="C8" s="6" t="s">
        <v>8</v>
      </c>
      <c r="D8" s="28">
        <v>4</v>
      </c>
      <c r="E8" s="26"/>
      <c r="F8" s="26"/>
      <c r="G8" s="30"/>
      <c r="H8" s="5"/>
    </row>
    <row r="9" spans="2:8" ht="25.5">
      <c r="B9" s="3">
        <f t="shared" si="0"/>
        <v>7</v>
      </c>
      <c r="C9" s="6" t="s">
        <v>9</v>
      </c>
      <c r="D9" s="28">
        <v>8</v>
      </c>
      <c r="E9" s="26"/>
      <c r="F9" s="26"/>
      <c r="G9" s="30"/>
      <c r="H9" s="5"/>
    </row>
    <row r="10" spans="2:8" ht="12.75">
      <c r="B10" s="3">
        <f t="shared" si="0"/>
        <v>8</v>
      </c>
      <c r="C10" s="6" t="s">
        <v>10</v>
      </c>
      <c r="D10" s="28">
        <v>10</v>
      </c>
      <c r="E10" s="26"/>
      <c r="F10" s="26"/>
      <c r="G10" s="30"/>
      <c r="H10" s="5"/>
    </row>
    <row r="11" spans="2:8" ht="38.25">
      <c r="B11" s="3">
        <f t="shared" si="0"/>
        <v>9</v>
      </c>
      <c r="C11" s="6" t="s">
        <v>11</v>
      </c>
      <c r="D11" s="28">
        <v>1</v>
      </c>
      <c r="E11" s="26"/>
      <c r="F11" s="26"/>
      <c r="G11" s="30"/>
      <c r="H11" s="5"/>
    </row>
    <row r="12" spans="2:8" ht="12.75">
      <c r="B12" s="3">
        <f t="shared" si="0"/>
        <v>10</v>
      </c>
      <c r="C12" s="6" t="s">
        <v>12</v>
      </c>
      <c r="D12" s="28">
        <v>1</v>
      </c>
      <c r="E12" s="26"/>
      <c r="F12" s="26"/>
      <c r="G12" s="30"/>
      <c r="H12" s="5"/>
    </row>
    <row r="13" spans="2:8" ht="38.25">
      <c r="B13" s="3">
        <f t="shared" si="0"/>
        <v>11</v>
      </c>
      <c r="C13" s="6" t="s">
        <v>13</v>
      </c>
      <c r="D13" s="28">
        <v>2</v>
      </c>
      <c r="E13" s="27"/>
      <c r="F13" s="26"/>
      <c r="G13" s="31"/>
      <c r="H13" s="7"/>
    </row>
    <row r="14" spans="2:8" ht="63.75">
      <c r="B14" s="3">
        <f t="shared" si="0"/>
        <v>12</v>
      </c>
      <c r="C14" s="6" t="s">
        <v>14</v>
      </c>
      <c r="D14" s="28">
        <v>5</v>
      </c>
      <c r="E14" s="26"/>
      <c r="F14" s="26"/>
      <c r="G14" s="31"/>
      <c r="H14" s="7"/>
    </row>
    <row r="15" spans="2:8" ht="25.5">
      <c r="B15" s="3">
        <f t="shared" si="0"/>
        <v>13</v>
      </c>
      <c r="C15" s="6" t="s">
        <v>15</v>
      </c>
      <c r="D15" s="28">
        <v>2</v>
      </c>
      <c r="E15" s="26"/>
      <c r="F15" s="26"/>
      <c r="G15" s="31"/>
      <c r="H15" s="7"/>
    </row>
    <row r="16" spans="2:8" ht="12.75">
      <c r="B16" s="3">
        <f t="shared" si="0"/>
        <v>14</v>
      </c>
      <c r="C16" s="6" t="s">
        <v>16</v>
      </c>
      <c r="D16" s="28">
        <v>2</v>
      </c>
      <c r="E16" s="26"/>
      <c r="F16" s="26"/>
      <c r="G16" s="30"/>
      <c r="H16" s="5"/>
    </row>
    <row r="17" spans="2:8" ht="12.75">
      <c r="B17" s="3">
        <f t="shared" si="0"/>
        <v>15</v>
      </c>
      <c r="C17" s="6" t="s">
        <v>17</v>
      </c>
      <c r="D17" s="28">
        <v>1</v>
      </c>
      <c r="E17" s="26"/>
      <c r="F17" s="26"/>
      <c r="G17" s="31"/>
      <c r="H17" s="7"/>
    </row>
    <row r="18" spans="2:8" ht="12.75">
      <c r="B18" s="3">
        <f t="shared" si="0"/>
        <v>16</v>
      </c>
      <c r="C18" s="6" t="s">
        <v>18</v>
      </c>
      <c r="D18" s="28">
        <v>4</v>
      </c>
      <c r="E18" s="26"/>
      <c r="F18" s="26"/>
      <c r="G18" s="31"/>
      <c r="H18" s="7"/>
    </row>
    <row r="19" spans="2:8" ht="12.75">
      <c r="B19" s="3">
        <f t="shared" si="0"/>
        <v>17</v>
      </c>
      <c r="C19" s="6" t="s">
        <v>19</v>
      </c>
      <c r="D19" s="28">
        <v>1</v>
      </c>
      <c r="E19" s="26"/>
      <c r="F19" s="26"/>
      <c r="G19" s="31"/>
      <c r="H19" s="7"/>
    </row>
    <row r="20" spans="2:8" ht="12.75">
      <c r="B20" s="3">
        <f t="shared" si="0"/>
        <v>18</v>
      </c>
      <c r="C20" s="6" t="s">
        <v>20</v>
      </c>
      <c r="D20" s="28">
        <v>5</v>
      </c>
      <c r="E20" s="26"/>
      <c r="F20" s="26"/>
      <c r="G20" s="31"/>
      <c r="H20" s="7"/>
    </row>
    <row r="21" spans="2:8" ht="12.75">
      <c r="B21" s="3">
        <f>B20+1</f>
        <v>19</v>
      </c>
      <c r="C21" s="6" t="s">
        <v>21</v>
      </c>
      <c r="D21" s="28">
        <v>4</v>
      </c>
      <c r="E21" s="26"/>
      <c r="F21" s="26"/>
      <c r="G21" s="31"/>
      <c r="H21" s="7"/>
    </row>
    <row r="22" spans="2:8" ht="12.75">
      <c r="B22" s="3">
        <f>B21+1</f>
        <v>20</v>
      </c>
      <c r="C22" s="6" t="s">
        <v>22</v>
      </c>
      <c r="D22" s="28">
        <v>2</v>
      </c>
      <c r="E22" s="26"/>
      <c r="F22" s="26"/>
      <c r="G22" s="31"/>
      <c r="H22" s="7"/>
    </row>
    <row r="23" spans="2:8" ht="12.75">
      <c r="B23" s="3">
        <f>B22+1</f>
        <v>21</v>
      </c>
      <c r="C23" s="6" t="s">
        <v>23</v>
      </c>
      <c r="D23" s="28">
        <v>2</v>
      </c>
      <c r="E23" s="26"/>
      <c r="F23" s="26"/>
      <c r="G23" s="31"/>
      <c r="H23" s="7"/>
    </row>
    <row r="24" spans="2:8" ht="12.75">
      <c r="B24" s="3">
        <f>B23+1</f>
        <v>22</v>
      </c>
      <c r="C24" s="6" t="s">
        <v>24</v>
      </c>
      <c r="D24" s="28">
        <v>4</v>
      </c>
      <c r="E24" s="26"/>
      <c r="F24" s="26"/>
      <c r="G24" s="31"/>
      <c r="H24" s="7"/>
    </row>
    <row r="25" spans="2:8" ht="12.75">
      <c r="B25" s="3">
        <f t="shared" si="0"/>
        <v>23</v>
      </c>
      <c r="C25" s="6" t="s">
        <v>25</v>
      </c>
      <c r="D25" s="28">
        <v>3</v>
      </c>
      <c r="E25" s="26"/>
      <c r="F25" s="26"/>
      <c r="G25" s="31"/>
      <c r="H25" s="7"/>
    </row>
    <row r="26" spans="2:8" ht="12.75">
      <c r="B26" s="3">
        <f t="shared" si="0"/>
        <v>24</v>
      </c>
      <c r="C26" s="6" t="s">
        <v>26</v>
      </c>
      <c r="D26" s="28">
        <v>3</v>
      </c>
      <c r="E26" s="26"/>
      <c r="F26" s="26"/>
      <c r="G26" s="31"/>
      <c r="H26" s="7"/>
    </row>
    <row r="27" spans="2:8" ht="25.5">
      <c r="B27" s="3">
        <f t="shared" si="0"/>
        <v>25</v>
      </c>
      <c r="C27" s="6" t="s">
        <v>27</v>
      </c>
      <c r="D27" s="28">
        <v>13</v>
      </c>
      <c r="E27" s="26"/>
      <c r="F27" s="26"/>
      <c r="G27" s="30"/>
      <c r="H27" s="5"/>
    </row>
    <row r="28" spans="2:8" ht="25.5">
      <c r="B28" s="3">
        <f t="shared" si="0"/>
        <v>26</v>
      </c>
      <c r="C28" s="6" t="s">
        <v>28</v>
      </c>
      <c r="D28" s="28">
        <v>6</v>
      </c>
      <c r="E28" s="26"/>
      <c r="F28" s="26"/>
      <c r="G28" s="30"/>
      <c r="H28" s="5"/>
    </row>
    <row r="29" spans="2:8" ht="25.5">
      <c r="B29" s="3">
        <f>B28+1</f>
        <v>27</v>
      </c>
      <c r="C29" s="6" t="s">
        <v>29</v>
      </c>
      <c r="D29" s="28">
        <v>4</v>
      </c>
      <c r="E29" s="26"/>
      <c r="F29" s="26"/>
      <c r="G29" s="30"/>
      <c r="H29" s="5"/>
    </row>
    <row r="30" spans="2:8" ht="12.75">
      <c r="B30" s="3">
        <f>B29+1</f>
        <v>28</v>
      </c>
      <c r="C30" s="6" t="s">
        <v>30</v>
      </c>
      <c r="D30" s="28">
        <v>5</v>
      </c>
      <c r="E30" s="26"/>
      <c r="F30" s="26"/>
      <c r="G30" s="30"/>
      <c r="H30" s="5"/>
    </row>
    <row r="31" spans="2:8" ht="12.75">
      <c r="B31" s="3">
        <f t="shared" si="0"/>
        <v>29</v>
      </c>
      <c r="C31" s="6" t="s">
        <v>31</v>
      </c>
      <c r="D31" s="28">
        <v>2</v>
      </c>
      <c r="E31" s="26"/>
      <c r="F31" s="26"/>
      <c r="G31" s="31"/>
      <c r="H31" s="7"/>
    </row>
    <row r="32" spans="2:8" ht="25.5">
      <c r="B32" s="3">
        <f t="shared" si="0"/>
        <v>30</v>
      </c>
      <c r="C32" s="6" t="s">
        <v>32</v>
      </c>
      <c r="D32" s="28">
        <v>3</v>
      </c>
      <c r="E32" s="26"/>
      <c r="F32" s="26"/>
      <c r="G32" s="30"/>
      <c r="H32" s="5"/>
    </row>
    <row r="33" spans="2:8" ht="12.75">
      <c r="B33" s="3">
        <f t="shared" si="0"/>
        <v>31</v>
      </c>
      <c r="C33" s="6" t="s">
        <v>33</v>
      </c>
      <c r="D33" s="28">
        <v>2</v>
      </c>
      <c r="E33" s="26"/>
      <c r="F33" s="26"/>
      <c r="G33" s="31"/>
      <c r="H33" s="7"/>
    </row>
    <row r="34" spans="2:8" ht="38.25">
      <c r="B34" s="3">
        <f t="shared" si="0"/>
        <v>32</v>
      </c>
      <c r="C34" s="6" t="s">
        <v>34</v>
      </c>
      <c r="D34" s="28">
        <v>5</v>
      </c>
      <c r="E34" s="26"/>
      <c r="F34" s="26"/>
      <c r="G34" s="31"/>
      <c r="H34" s="7"/>
    </row>
    <row r="35" spans="2:8" ht="38.25">
      <c r="B35" s="3">
        <f t="shared" si="0"/>
        <v>33</v>
      </c>
      <c r="C35" s="6" t="s">
        <v>35</v>
      </c>
      <c r="D35" s="28">
        <v>2</v>
      </c>
      <c r="E35" s="26"/>
      <c r="F35" s="26"/>
      <c r="G35" s="31"/>
      <c r="H35" s="7"/>
    </row>
    <row r="36" spans="2:8" ht="38.25">
      <c r="B36" s="3">
        <f t="shared" si="0"/>
        <v>34</v>
      </c>
      <c r="C36" s="6" t="s">
        <v>36</v>
      </c>
      <c r="D36" s="28">
        <v>1</v>
      </c>
      <c r="E36" s="26"/>
      <c r="F36" s="26"/>
      <c r="G36" s="30"/>
      <c r="H36" s="5"/>
    </row>
    <row r="37" spans="2:8" ht="12.75">
      <c r="B37" s="3">
        <f t="shared" si="0"/>
        <v>35</v>
      </c>
      <c r="C37" s="6" t="s">
        <v>37</v>
      </c>
      <c r="D37" s="28">
        <v>1</v>
      </c>
      <c r="E37" s="26"/>
      <c r="F37" s="26"/>
      <c r="G37" s="30"/>
      <c r="H37" s="5"/>
    </row>
    <row r="38" spans="2:8" ht="12.75">
      <c r="B38" s="3">
        <f t="shared" si="0"/>
        <v>36</v>
      </c>
      <c r="C38" s="6" t="s">
        <v>38</v>
      </c>
      <c r="D38" s="28">
        <v>6</v>
      </c>
      <c r="E38" s="26"/>
      <c r="F38" s="26"/>
      <c r="G38" s="31"/>
      <c r="H38" s="7"/>
    </row>
    <row r="39" spans="2:8" ht="12.75">
      <c r="B39" s="3">
        <f t="shared" si="0"/>
        <v>37</v>
      </c>
      <c r="C39" s="4" t="s">
        <v>39</v>
      </c>
      <c r="D39" s="28">
        <v>1</v>
      </c>
      <c r="E39" s="26"/>
      <c r="F39" s="26"/>
      <c r="G39" s="31"/>
      <c r="H39" s="7"/>
    </row>
    <row r="40" spans="2:8" ht="12.75">
      <c r="B40" s="3">
        <f t="shared" si="0"/>
        <v>38</v>
      </c>
      <c r="C40" s="6" t="s">
        <v>40</v>
      </c>
      <c r="D40" s="28">
        <v>1</v>
      </c>
      <c r="E40" s="26"/>
      <c r="F40" s="26"/>
      <c r="G40" s="31"/>
      <c r="H40" s="7"/>
    </row>
    <row r="41" spans="2:8" ht="12.75">
      <c r="B41" s="3">
        <f t="shared" si="0"/>
        <v>39</v>
      </c>
      <c r="C41" s="6" t="s">
        <v>41</v>
      </c>
      <c r="D41" s="28">
        <v>1</v>
      </c>
      <c r="E41" s="26"/>
      <c r="F41" s="26"/>
      <c r="G41" s="31"/>
      <c r="H41" s="7"/>
    </row>
    <row r="42" spans="2:8" ht="63.75">
      <c r="B42" s="3">
        <f t="shared" si="0"/>
        <v>40</v>
      </c>
      <c r="C42" s="6" t="s">
        <v>42</v>
      </c>
      <c r="D42" s="28">
        <v>1</v>
      </c>
      <c r="E42" s="26"/>
      <c r="F42" s="26"/>
      <c r="G42" s="31"/>
      <c r="H42" s="7"/>
    </row>
    <row r="43" spans="2:8" ht="12.75">
      <c r="B43" s="3">
        <f t="shared" si="0"/>
        <v>41</v>
      </c>
      <c r="C43" s="6" t="s">
        <v>43</v>
      </c>
      <c r="D43" s="28">
        <v>1</v>
      </c>
      <c r="E43" s="26"/>
      <c r="F43" s="26"/>
      <c r="G43" s="31"/>
      <c r="H43" s="7"/>
    </row>
    <row r="44" spans="2:8" ht="76.5">
      <c r="B44" s="3">
        <f t="shared" si="0"/>
        <v>42</v>
      </c>
      <c r="C44" s="6" t="s">
        <v>44</v>
      </c>
      <c r="D44" s="28">
        <v>1</v>
      </c>
      <c r="E44" s="26"/>
      <c r="F44" s="26"/>
      <c r="G44" s="31"/>
      <c r="H44" s="7"/>
    </row>
    <row r="45" spans="2:8" ht="51">
      <c r="B45" s="3">
        <f t="shared" si="0"/>
        <v>43</v>
      </c>
      <c r="C45" s="4" t="s">
        <v>45</v>
      </c>
      <c r="D45" s="28">
        <v>3</v>
      </c>
      <c r="E45" s="26"/>
      <c r="F45" s="26"/>
      <c r="G45" s="30"/>
      <c r="H45" s="5"/>
    </row>
    <row r="46" spans="2:8" ht="12.75">
      <c r="B46" s="3">
        <f t="shared" si="0"/>
        <v>44</v>
      </c>
      <c r="C46" s="6" t="s">
        <v>46</v>
      </c>
      <c r="D46" s="28">
        <v>3</v>
      </c>
      <c r="E46" s="26"/>
      <c r="F46" s="26"/>
      <c r="G46" s="30"/>
      <c r="H46" s="5"/>
    </row>
    <row r="47" spans="2:8" ht="12.75">
      <c r="B47" s="3">
        <f t="shared" si="0"/>
        <v>45</v>
      </c>
      <c r="C47" s="4" t="s">
        <v>47</v>
      </c>
      <c r="D47" s="28">
        <v>3</v>
      </c>
      <c r="E47" s="26"/>
      <c r="F47" s="26"/>
      <c r="G47" s="30"/>
      <c r="H47" s="5"/>
    </row>
    <row r="48" spans="2:8" ht="76.5">
      <c r="B48" s="3">
        <f t="shared" si="0"/>
        <v>46</v>
      </c>
      <c r="C48" s="4" t="s">
        <v>48</v>
      </c>
      <c r="D48" s="28">
        <v>1</v>
      </c>
      <c r="E48" s="26"/>
      <c r="F48" s="26"/>
      <c r="G48" s="30"/>
      <c r="H48" s="5"/>
    </row>
    <row r="49" spans="2:8" ht="25.5">
      <c r="B49" s="3">
        <f>B48+1</f>
        <v>47</v>
      </c>
      <c r="C49" s="4" t="s">
        <v>49</v>
      </c>
      <c r="D49" s="28">
        <v>1</v>
      </c>
      <c r="E49" s="26"/>
      <c r="F49" s="26"/>
      <c r="G49" s="30"/>
      <c r="H49" s="5"/>
    </row>
    <row r="50" spans="2:8" ht="25.5">
      <c r="B50" s="3">
        <f>B49+1</f>
        <v>48</v>
      </c>
      <c r="C50" s="4" t="s">
        <v>50</v>
      </c>
      <c r="D50" s="28">
        <v>2</v>
      </c>
      <c r="E50" s="26"/>
      <c r="F50" s="26"/>
      <c r="G50" s="30"/>
      <c r="H50" s="5"/>
    </row>
    <row r="51" spans="2:8" ht="51">
      <c r="B51" s="3">
        <f>B50+1</f>
        <v>49</v>
      </c>
      <c r="C51" s="4" t="s">
        <v>51</v>
      </c>
      <c r="D51" s="28">
        <v>2</v>
      </c>
      <c r="E51" s="26"/>
      <c r="F51" s="26"/>
      <c r="G51" s="30"/>
      <c r="H51" s="5"/>
    </row>
    <row r="52" spans="2:8" ht="12.75">
      <c r="B52" s="22"/>
      <c r="C52" s="23"/>
      <c r="D52" s="22"/>
      <c r="E52" s="24"/>
      <c r="F52" s="24"/>
      <c r="G52" s="12"/>
      <c r="H52" s="5"/>
    </row>
    <row r="53" spans="2:8" ht="12.75">
      <c r="B53" s="22"/>
      <c r="C53" s="23"/>
      <c r="D53" s="22"/>
      <c r="E53" s="29" t="s">
        <v>60</v>
      </c>
      <c r="F53" s="29" t="s">
        <v>59</v>
      </c>
      <c r="G53" s="12"/>
      <c r="H53" s="5"/>
    </row>
    <row r="54" spans="2:6" ht="15">
      <c r="B54" s="8"/>
      <c r="C54" s="9"/>
      <c r="D54" s="10" t="s">
        <v>52</v>
      </c>
      <c r="E54" s="11">
        <f>F54/1.23</f>
        <v>0</v>
      </c>
      <c r="F54" s="11">
        <f>SUM(F3:F51)</f>
        <v>0</v>
      </c>
    </row>
    <row r="55" spans="2:6" ht="15">
      <c r="B55" s="8"/>
      <c r="C55" s="9"/>
      <c r="D55" s="12"/>
      <c r="E55" s="13"/>
      <c r="F55" s="14"/>
    </row>
    <row r="56" spans="2:7" ht="12.75">
      <c r="B56" s="8"/>
      <c r="C56" s="15" t="s">
        <v>53</v>
      </c>
      <c r="D56" s="20">
        <f>F56/1.23</f>
        <v>0</v>
      </c>
      <c r="E56" s="25" t="s">
        <v>62</v>
      </c>
      <c r="F56" s="16">
        <f>(F45/3)+(F46/3)+(F47/3)</f>
        <v>0</v>
      </c>
      <c r="G56" s="17" t="s">
        <v>61</v>
      </c>
    </row>
    <row r="57" spans="3:7" ht="12.75">
      <c r="C57" s="19" t="s">
        <v>54</v>
      </c>
      <c r="D57" s="20">
        <f>F57/1.23</f>
        <v>0</v>
      </c>
      <c r="E57" s="25" t="s">
        <v>62</v>
      </c>
      <c r="F57" s="20">
        <f>3*F56</f>
        <v>0</v>
      </c>
      <c r="G57" s="25" t="s">
        <v>61</v>
      </c>
    </row>
    <row r="58" spans="3:7" ht="12.75">
      <c r="C58" s="15" t="s">
        <v>55</v>
      </c>
      <c r="D58" s="20">
        <f>F58/1.23</f>
        <v>0</v>
      </c>
      <c r="E58" s="25" t="s">
        <v>62</v>
      </c>
      <c r="F58" s="20">
        <f>F54-F57</f>
        <v>0</v>
      </c>
      <c r="G58" s="25" t="s">
        <v>61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rj</cp:lastModifiedBy>
  <dcterms:created xsi:type="dcterms:W3CDTF">2015-07-27T09:43:36Z</dcterms:created>
  <dcterms:modified xsi:type="dcterms:W3CDTF">2015-07-28T11:04:37Z</dcterms:modified>
  <cp:category/>
  <cp:version/>
  <cp:contentType/>
  <cp:contentStatus/>
</cp:coreProperties>
</file>